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e581ab2cb701c0c3/유튜브 프로젝트/레사남(레버리지ETF를_사랑한_남자)/티스토리(레사방)/매매전략/레사남 현금비율 매매전략/"/>
    </mc:Choice>
  </mc:AlternateContent>
  <xr:revisionPtr revIDLastSave="14" documentId="8_{81D11ECA-C591-4048-9976-08F19803E360}" xr6:coauthVersionLast="47" xr6:coauthVersionMax="47" xr10:uidLastSave="{CBD73DBB-C867-4E81-98B0-26C4C6796A9F}"/>
  <bookViews>
    <workbookView xWindow="2050" yWindow="-17020" windowWidth="23330" windowHeight="13550" tabRatio="500" activeTab="2" xr2:uid="{00000000-000D-0000-FFFF-FFFF00000000}"/>
  </bookViews>
  <sheets>
    <sheet name="📌 수식설명" sheetId="1" r:id="rId1"/>
    <sheet name="📊 현금비율 변화표" sheetId="2" r:id="rId2"/>
    <sheet name="🔧 개인설정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5" i="3" l="1"/>
  <c r="C15" i="3"/>
  <c r="B16" i="3"/>
  <c r="C16" i="3"/>
  <c r="B17" i="3"/>
  <c r="C17" i="3"/>
  <c r="B18" i="3"/>
  <c r="C18" i="3"/>
  <c r="B19" i="3"/>
  <c r="C19" i="3"/>
  <c r="B20" i="3"/>
  <c r="C20" i="3"/>
  <c r="B21" i="3"/>
  <c r="C21" i="3"/>
  <c r="B22" i="3"/>
  <c r="C22" i="3"/>
  <c r="B23" i="3"/>
  <c r="C23" i="3"/>
  <c r="B7" i="2"/>
  <c r="C7" i="2"/>
  <c r="D7" i="2"/>
  <c r="E7" i="2"/>
  <c r="F7" i="2"/>
  <c r="B8" i="2"/>
  <c r="C8" i="2"/>
  <c r="D8" i="2"/>
  <c r="E8" i="2"/>
  <c r="F8" i="2"/>
  <c r="B9" i="2"/>
  <c r="C9" i="2"/>
  <c r="D9" i="2"/>
  <c r="E9" i="2"/>
  <c r="F9" i="2"/>
  <c r="B10" i="2"/>
  <c r="C10" i="2"/>
  <c r="D10" i="2"/>
  <c r="E10" i="2"/>
  <c r="F10" i="2"/>
  <c r="B11" i="2"/>
  <c r="C11" i="2"/>
  <c r="D11" i="2"/>
  <c r="E11" i="2"/>
  <c r="F11" i="2"/>
  <c r="B12" i="2"/>
  <c r="C12" i="2"/>
  <c r="D12" i="2"/>
  <c r="E12" i="2"/>
  <c r="F12" i="2"/>
  <c r="B13" i="2"/>
  <c r="C13" i="2"/>
  <c r="D13" i="2"/>
  <c r="E13" i="2"/>
  <c r="F13" i="2"/>
  <c r="B14" i="2"/>
  <c r="C14" i="2"/>
  <c r="D14" i="2"/>
  <c r="E14" i="2"/>
  <c r="F14" i="2"/>
  <c r="B15" i="2"/>
  <c r="C15" i="2"/>
  <c r="D15" i="2"/>
  <c r="E15" i="2"/>
  <c r="F15" i="2"/>
  <c r="B16" i="2"/>
  <c r="C16" i="2"/>
  <c r="D16" i="2"/>
  <c r="E16" i="2"/>
  <c r="F16" i="2"/>
  <c r="B17" i="2"/>
  <c r="C17" i="2"/>
  <c r="D17" i="2"/>
  <c r="E17" i="2"/>
  <c r="F17" i="2"/>
  <c r="B18" i="2"/>
  <c r="C18" i="2"/>
  <c r="D18" i="2"/>
  <c r="E18" i="2"/>
  <c r="F18" i="2"/>
  <c r="B19" i="2"/>
  <c r="C19" i="2"/>
  <c r="D19" i="2"/>
  <c r="E19" i="2"/>
  <c r="F19" i="2"/>
  <c r="B20" i="2"/>
  <c r="C20" i="2"/>
  <c r="D20" i="2"/>
  <c r="E20" i="2"/>
  <c r="F20" i="2"/>
  <c r="B21" i="2"/>
  <c r="C21" i="2"/>
  <c r="D21" i="2"/>
  <c r="E21" i="2"/>
  <c r="F21" i="2"/>
  <c r="B22" i="2"/>
  <c r="C22" i="2"/>
  <c r="D22" i="2"/>
  <c r="E22" i="2"/>
  <c r="F22" i="2"/>
  <c r="B23" i="2"/>
  <c r="C23" i="2"/>
  <c r="D23" i="2"/>
  <c r="E23" i="2"/>
  <c r="F23" i="2"/>
  <c r="B24" i="2"/>
  <c r="C24" i="2"/>
  <c r="D24" i="2"/>
  <c r="E24" i="2"/>
  <c r="F24" i="2"/>
  <c r="C6" i="2"/>
  <c r="D6" i="2"/>
  <c r="E6" i="2"/>
  <c r="F6" i="2"/>
  <c r="B6" i="2"/>
  <c r="C14" i="3"/>
  <c r="B14" i="3"/>
  <c r="C13" i="3"/>
  <c r="B13" i="3"/>
  <c r="C12" i="3"/>
  <c r="B12" i="3"/>
  <c r="C11" i="3"/>
  <c r="B11" i="3"/>
  <c r="C10" i="3"/>
  <c r="B10" i="3"/>
  <c r="C9" i="3"/>
  <c r="B9" i="3"/>
  <c r="C8" i="3"/>
  <c r="B8" i="3"/>
  <c r="C7" i="3"/>
  <c r="B7" i="3"/>
  <c r="C6" i="3"/>
  <c r="B6" i="3"/>
  <c r="C5" i="3"/>
  <c r="B5" i="3"/>
</calcChain>
</file>

<file path=xl/sharedStrings.xml><?xml version="1.0" encoding="utf-8"?>
<sst xmlns="http://schemas.openxmlformats.org/spreadsheetml/2006/main" count="48" uniqueCount="47">
  <si>
    <t>현금비율 변화에 따른 주식 등락률 — 수식 설명</t>
  </si>
  <si>
    <r>
      <rPr>
        <b/>
        <sz val="10"/>
        <color rgb="FF000000"/>
        <rFont val="Arial"/>
        <family val="2"/>
      </rPr>
      <t xml:space="preserve">[ </t>
    </r>
    <r>
      <rPr>
        <b/>
        <sz val="10"/>
        <color rgb="FF000000"/>
        <rFont val="Noto Sans CJK SC"/>
        <family val="2"/>
      </rPr>
      <t xml:space="preserve">기본 가정 </t>
    </r>
    <r>
      <rPr>
        <b/>
        <sz val="10"/>
        <color rgb="FF000000"/>
        <rFont val="Arial"/>
        <family val="2"/>
      </rPr>
      <t>]</t>
    </r>
  </si>
  <si>
    <t>현금 금액</t>
  </si>
  <si>
    <t>고정 (주식 가치만 변동)</t>
  </si>
  <si>
    <t>초기 총자산</t>
  </si>
  <si>
    <t>'=1  (정규화. 예: 100만원을 1로 설정))</t>
  </si>
  <si>
    <t>초기 주식</t>
  </si>
  <si>
    <t>'=1 - 목표현금비율</t>
  </si>
  <si>
    <t>초기 현금</t>
  </si>
  <si>
    <t>'=목표현금비율 (이 값은 변하지 않음)</t>
  </si>
  <si>
    <t>현재 총자산</t>
  </si>
  <si>
    <t>'=초기현금 / 현재현금비율</t>
  </si>
  <si>
    <t>현재 주식</t>
  </si>
  <si>
    <t>'=현재총자산 - 초기현금</t>
  </si>
  <si>
    <t>주식 등락률</t>
  </si>
  <si>
    <t>'=(현재주식 - 초기주식) / 초기주식</t>
  </si>
  <si>
    <r>
      <rPr>
        <b/>
        <sz val="10"/>
        <color rgb="FF000000"/>
        <rFont val="Arial"/>
        <family val="2"/>
      </rPr>
      <t xml:space="preserve">[ Excel </t>
    </r>
    <r>
      <rPr>
        <b/>
        <sz val="10"/>
        <color rgb="FF000000"/>
        <rFont val="Noto Sans CJK SC"/>
        <family val="2"/>
      </rPr>
      <t xml:space="preserve">수식 — 메인시트 기준 </t>
    </r>
    <r>
      <rPr>
        <b/>
        <sz val="10"/>
        <color rgb="FF000000"/>
        <rFont val="Arial"/>
        <family val="2"/>
      </rPr>
      <t>]</t>
    </r>
  </si>
  <si>
    <t>목표현금비율 입력셀</t>
  </si>
  <si>
    <r>
      <rPr>
        <sz val="10"/>
        <color rgb="FF000000"/>
        <rFont val="Arial"/>
        <family val="2"/>
      </rPr>
      <t>$B$4  (</t>
    </r>
    <r>
      <rPr>
        <sz val="10"/>
        <color rgb="FF000000"/>
        <rFont val="Noto Sans CJK SC"/>
        <family val="2"/>
      </rPr>
      <t>파란색 셀</t>
    </r>
    <r>
      <rPr>
        <sz val="10"/>
        <color rgb="FF000000"/>
        <rFont val="Arial"/>
        <family val="2"/>
      </rPr>
      <t xml:space="preserve">, </t>
    </r>
    <r>
      <rPr>
        <sz val="10"/>
        <color rgb="FF000000"/>
        <rFont val="Noto Sans CJK SC"/>
        <family val="2"/>
      </rPr>
      <t>직접 입력</t>
    </r>
    <r>
      <rPr>
        <sz val="10"/>
        <color rgb="FF000000"/>
        <rFont val="Arial"/>
        <family val="2"/>
      </rPr>
      <t>)</t>
    </r>
  </si>
  <si>
    <t>현재현금비율 셀</t>
  </si>
  <si>
    <r>
      <rPr>
        <sz val="10"/>
        <color rgb="FF000000"/>
        <rFont val="Arial"/>
        <family val="2"/>
      </rPr>
      <t>$A9  (</t>
    </r>
    <r>
      <rPr>
        <sz val="10"/>
        <color rgb="FF000000"/>
        <rFont val="Noto Sans CJK SC"/>
        <family val="2"/>
      </rPr>
      <t>행마다 다름</t>
    </r>
    <r>
      <rPr>
        <sz val="10"/>
        <color rgb="FF000000"/>
        <rFont val="Arial"/>
        <family val="2"/>
      </rPr>
      <t>, 3%, 5%, 10%...)</t>
    </r>
  </si>
  <si>
    <t>주식 등락률 수식</t>
  </si>
  <si>
    <t>수식 풀이</t>
  </si>
  <si>
    <t>목표비율/현재비율 = 총자산 변화비율 → 이를 이용해 주식 등락 역산</t>
  </si>
  <si>
    <r>
      <rPr>
        <b/>
        <sz val="10"/>
        <color rgb="FF000000"/>
        <rFont val="Arial"/>
        <family val="2"/>
      </rPr>
      <t xml:space="preserve">[ </t>
    </r>
    <r>
      <rPr>
        <b/>
        <sz val="10"/>
        <color rgb="FF000000"/>
        <rFont val="Noto Sans CJK SC"/>
        <family val="2"/>
      </rPr>
      <t xml:space="preserve">표 해석 방법 </t>
    </r>
    <r>
      <rPr>
        <b/>
        <sz val="10"/>
        <color rgb="FF000000"/>
        <rFont val="Arial"/>
        <family val="2"/>
      </rPr>
      <t>]</t>
    </r>
  </si>
  <si>
    <t>양수 (+)</t>
  </si>
  <si>
    <t>현금비율 &lt; 목표  →  주식 상승한 상태</t>
  </si>
  <si>
    <t>음수 (-)</t>
  </si>
  <si>
    <t>현금비율 &gt; 목표  →  주식 하락한 상태</t>
  </si>
  <si>
    <t>기준점</t>
  </si>
  <si>
    <t>현재 현금비율 = 목표 현금비율  →  신호 없음</t>
  </si>
  <si>
    <t>현금비율 변화에 따른 주식 등락률</t>
  </si>
  <si>
    <t>목표 현금비율 →</t>
  </si>
  <si>
    <t>현금비율</t>
  </si>
  <si>
    <t>목표 10%</t>
  </si>
  <si>
    <t>목표 20%</t>
  </si>
  <si>
    <t>목표 30%</t>
  </si>
  <si>
    <t>목표 40%</t>
  </si>
  <si>
    <t>목표 50%</t>
  </si>
  <si>
    <t>개인 목표 현금비율 설정 — 직접 입력 후 결과 확인</t>
  </si>
  <si>
    <t>※ 파란색 셀(B4)의 목표 현금비율을 직접 변경하면 아래 표가 자동 재계산됩니다.</t>
  </si>
  <si>
    <t>나의 목표 현금비율</t>
  </si>
  <si>
    <t>← 이 셀을 직접 변경하세요</t>
  </si>
  <si>
    <t>시장 해석</t>
  </si>
  <si>
    <r>
      <t>IF($A9=B$4, "</t>
    </r>
    <r>
      <rPr>
        <sz val="10"/>
        <color rgb="FF0000FF"/>
        <rFont val="맑은 고딕"/>
        <family val="3"/>
        <charset val="129"/>
      </rPr>
      <t>기준</t>
    </r>
    <r>
      <rPr>
        <sz val="10"/>
        <color rgb="FF0000FF"/>
        <rFont val="Arial"/>
        <family val="2"/>
      </rPr>
      <t>", (B$4/$A9-1)*(1-B$4)/(B$4/$A9))</t>
    </r>
    <phoneticPr fontId="25" type="noConversion"/>
  </si>
  <si>
    <t xml:space="preserve">  현재 현금비율</t>
    <phoneticPr fontId="25" type="noConversion"/>
  </si>
  <si>
    <r>
      <rPr>
        <i/>
        <sz val="9"/>
        <color rgb="FF595959"/>
        <rFont val="맑은 고딕"/>
        <family val="3"/>
        <charset val="129"/>
      </rPr>
      <t>현금</t>
    </r>
    <r>
      <rPr>
        <i/>
        <sz val="9"/>
        <color rgb="FF595959"/>
        <rFont val="Arial"/>
        <family val="2"/>
      </rPr>
      <t xml:space="preserve"> </t>
    </r>
    <r>
      <rPr>
        <i/>
        <sz val="9"/>
        <color rgb="FF595959"/>
        <rFont val="맑은 고딕"/>
        <family val="3"/>
        <charset val="129"/>
      </rPr>
      <t>금액</t>
    </r>
    <r>
      <rPr>
        <i/>
        <sz val="9"/>
        <color rgb="FF595959"/>
        <rFont val="Arial"/>
        <family val="2"/>
      </rPr>
      <t xml:space="preserve"> </t>
    </r>
    <r>
      <rPr>
        <i/>
        <sz val="9"/>
        <color rgb="FF595959"/>
        <rFont val="맑은 고딕"/>
        <family val="3"/>
        <charset val="129"/>
      </rPr>
      <t>고정</t>
    </r>
    <r>
      <rPr>
        <i/>
        <sz val="9"/>
        <color rgb="FF595959"/>
        <rFont val="Arial"/>
        <family val="2"/>
      </rPr>
      <t xml:space="preserve"> | </t>
    </r>
    <r>
      <rPr>
        <i/>
        <sz val="9"/>
        <color rgb="FF595959"/>
        <rFont val="맑은 고딕"/>
        <family val="3"/>
        <charset val="129"/>
      </rPr>
      <t>주식</t>
    </r>
    <r>
      <rPr>
        <i/>
        <sz val="9"/>
        <color rgb="FF595959"/>
        <rFont val="Arial"/>
        <family val="2"/>
      </rPr>
      <t xml:space="preserve"> </t>
    </r>
    <r>
      <rPr>
        <i/>
        <sz val="9"/>
        <color rgb="FF595959"/>
        <rFont val="맑은 고딕"/>
        <family val="3"/>
        <charset val="129"/>
      </rPr>
      <t>가치</t>
    </r>
    <r>
      <rPr>
        <i/>
        <sz val="9"/>
        <color rgb="FF595959"/>
        <rFont val="Arial"/>
        <family val="2"/>
      </rPr>
      <t xml:space="preserve"> </t>
    </r>
    <r>
      <rPr>
        <i/>
        <sz val="9"/>
        <color rgb="FF595959"/>
        <rFont val="맑은 고딕"/>
        <family val="3"/>
        <charset val="129"/>
      </rPr>
      <t>변화만으로</t>
    </r>
    <r>
      <rPr>
        <i/>
        <sz val="9"/>
        <color rgb="FF595959"/>
        <rFont val="Arial"/>
        <family val="2"/>
      </rPr>
      <t xml:space="preserve"> </t>
    </r>
    <r>
      <rPr>
        <i/>
        <sz val="9"/>
        <color rgb="FF595959"/>
        <rFont val="맑은 고딕"/>
        <family val="3"/>
        <charset val="129"/>
      </rPr>
      <t>현금비율</t>
    </r>
    <r>
      <rPr>
        <i/>
        <sz val="9"/>
        <color rgb="FF595959"/>
        <rFont val="Arial"/>
        <family val="2"/>
      </rPr>
      <t xml:space="preserve"> </t>
    </r>
    <r>
      <rPr>
        <i/>
        <sz val="9"/>
        <color rgb="FF595959"/>
        <rFont val="맑은 고딕"/>
        <family val="3"/>
        <charset val="129"/>
      </rPr>
      <t>이동</t>
    </r>
    <r>
      <rPr>
        <i/>
        <sz val="9"/>
        <color rgb="FF595959"/>
        <rFont val="Arial"/>
        <family val="2"/>
      </rPr>
      <t xml:space="preserve"> </t>
    </r>
    <r>
      <rPr>
        <i/>
        <sz val="9"/>
        <color rgb="FF595959"/>
        <rFont val="맑은 고딕"/>
        <family val="3"/>
        <charset val="129"/>
      </rPr>
      <t>가정</t>
    </r>
    <r>
      <rPr>
        <i/>
        <sz val="9"/>
        <color rgb="FF595959"/>
        <rFont val="Arial"/>
        <family val="2"/>
      </rPr>
      <t xml:space="preserve"> | </t>
    </r>
    <r>
      <rPr>
        <i/>
        <sz val="9"/>
        <color rgb="FF595959"/>
        <rFont val="맑은 고딕"/>
        <family val="3"/>
        <charset val="129"/>
      </rPr>
      <t>+양수</t>
    </r>
    <r>
      <rPr>
        <i/>
        <sz val="9"/>
        <color rgb="FF595959"/>
        <rFont val="Arial"/>
        <family val="2"/>
      </rPr>
      <t>=</t>
    </r>
    <r>
      <rPr>
        <i/>
        <sz val="9"/>
        <color rgb="FF595959"/>
        <rFont val="맑은 고딕"/>
        <family val="3"/>
        <charset val="129"/>
      </rPr>
      <t>주식상승</t>
    </r>
    <r>
      <rPr>
        <i/>
        <sz val="9"/>
        <color rgb="FF595959"/>
        <rFont val="Arial"/>
        <family val="2"/>
      </rPr>
      <t xml:space="preserve">, </t>
    </r>
    <r>
      <rPr>
        <i/>
        <sz val="9"/>
        <color rgb="FF595959"/>
        <rFont val="맑은 고딕"/>
        <family val="3"/>
        <charset val="129"/>
      </rPr>
      <t>-음수</t>
    </r>
    <r>
      <rPr>
        <i/>
        <sz val="9"/>
        <color rgb="FF595959"/>
        <rFont val="Arial"/>
        <family val="2"/>
      </rPr>
      <t>=</t>
    </r>
    <r>
      <rPr>
        <i/>
        <sz val="9"/>
        <color rgb="FF595959"/>
        <rFont val="맑은 고딕"/>
        <family val="3"/>
        <charset val="129"/>
      </rPr>
      <t>주식하락</t>
    </r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</si>
</sst>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+0.0%;\-0.0%;\-"/>
    <numFmt numFmtId="178" formatCode="0.0%"/>
  </numFmts>
  <fonts count="3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3"/>
      <color rgb="FFFFFFFF"/>
      <name val="Noto Sans CJK SC"/>
      <family val="2"/>
      <charset val="1"/>
    </font>
    <font>
      <b/>
      <sz val="10"/>
      <color rgb="FF000000"/>
      <name val="Arial"/>
      <family val="2"/>
    </font>
    <font>
      <b/>
      <sz val="10"/>
      <color rgb="FF000000"/>
      <name val="Noto Sans CJK SC"/>
      <family val="2"/>
    </font>
    <font>
      <b/>
      <sz val="10"/>
      <color rgb="FF000000"/>
      <name val="Noto Sans CJK SC"/>
      <family val="2"/>
      <charset val="1"/>
    </font>
    <font>
      <sz val="10"/>
      <color rgb="FF000000"/>
      <name val="Noto Sans CJK SC"/>
      <family val="2"/>
      <charset val="1"/>
    </font>
    <font>
      <sz val="10"/>
      <color rgb="FF000000"/>
      <name val="Arial"/>
      <family val="2"/>
    </font>
    <font>
      <sz val="10"/>
      <color rgb="FF000000"/>
      <name val="Noto Sans CJK SC"/>
      <family val="2"/>
    </font>
    <font>
      <b/>
      <sz val="10"/>
      <color rgb="FF0000FF"/>
      <name val="Noto Sans CJK SC"/>
      <family val="2"/>
      <charset val="1"/>
    </font>
    <font>
      <sz val="10"/>
      <color rgb="FF0000FF"/>
      <name val="Arial"/>
      <family val="2"/>
    </font>
    <font>
      <sz val="10"/>
      <color rgb="FF595959"/>
      <name val="Noto Sans CJK SC"/>
      <family val="2"/>
      <charset val="1"/>
    </font>
    <font>
      <b/>
      <sz val="10"/>
      <color rgb="FF185FA5"/>
      <name val="Noto Sans CJK SC"/>
      <family val="2"/>
      <charset val="1"/>
    </font>
    <font>
      <b/>
      <sz val="10"/>
      <color rgb="FFA32D2D"/>
      <name val="Noto Sans CJK SC"/>
      <family val="2"/>
      <charset val="1"/>
    </font>
    <font>
      <b/>
      <sz val="10"/>
      <color rgb="FF854F0B"/>
      <name val="Noto Sans CJK SC"/>
      <family val="2"/>
      <charset val="1"/>
    </font>
    <font>
      <i/>
      <sz val="9"/>
      <color rgb="FF595959"/>
      <name val="Noto Sans CJK SC"/>
      <family val="2"/>
      <charset val="1"/>
    </font>
    <font>
      <b/>
      <sz val="10"/>
      <name val="Noto Sans CJK SC"/>
      <family val="2"/>
      <charset val="1"/>
    </font>
    <font>
      <b/>
      <sz val="11"/>
      <color rgb="FF0000FF"/>
      <name val="Arial"/>
      <family val="2"/>
    </font>
    <font>
      <b/>
      <sz val="10"/>
      <color rgb="FFFFFFFF"/>
      <name val="Noto Sans CJK SC"/>
      <family val="2"/>
      <charset val="1"/>
    </font>
    <font>
      <sz val="10"/>
      <name val="Arial"/>
      <family val="2"/>
    </font>
    <font>
      <i/>
      <sz val="9"/>
      <color rgb="FF595959"/>
      <name val="Arial"/>
      <family val="2"/>
    </font>
    <font>
      <b/>
      <sz val="12"/>
      <color rgb="FFFFFFFF"/>
      <name val="Noto Sans CJK SC"/>
      <family val="2"/>
      <charset val="1"/>
    </font>
    <font>
      <b/>
      <sz val="12"/>
      <color rgb="FF0000FF"/>
      <name val="Arial"/>
      <family val="2"/>
    </font>
    <font>
      <sz val="10"/>
      <color rgb="FFFF0000"/>
      <name val="Noto Sans CJK SC"/>
      <family val="2"/>
      <charset val="1"/>
    </font>
    <font>
      <b/>
      <sz val="10"/>
      <name val="Arial"/>
      <family val="2"/>
    </font>
    <font>
      <sz val="8"/>
      <name val="돋움"/>
      <family val="3"/>
      <charset val="129"/>
    </font>
    <font>
      <sz val="10"/>
      <color rgb="FFFF0000"/>
      <name val="Arial"/>
      <family val="2"/>
    </font>
    <font>
      <sz val="10"/>
      <color rgb="FF0000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i/>
      <sz val="9"/>
      <color rgb="FF595959"/>
      <name val="맑은 고딕"/>
      <family val="3"/>
      <charset val="129"/>
    </font>
    <font>
      <i/>
      <sz val="9"/>
      <color rgb="FF595959"/>
      <name val="Noto Sans CJK SC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1F2"/>
        <bgColor rgb="FFDCE6F1"/>
      </patternFill>
    </fill>
    <fill>
      <patternFill patternType="solid">
        <fgColor rgb="FFEEF2FF"/>
        <bgColor rgb="FFF2F2F2"/>
      </patternFill>
    </fill>
    <fill>
      <patternFill patternType="solid">
        <fgColor rgb="FFFAEEDA"/>
        <bgColor rgb="FFFFF2CC"/>
      </patternFill>
    </fill>
    <fill>
      <patternFill patternType="solid">
        <fgColor rgb="FFDCE6F1"/>
        <bgColor rgb="FFD9E1F2"/>
      </patternFill>
    </fill>
    <fill>
      <patternFill patternType="solid">
        <fgColor rgb="FF2F4F8F"/>
        <bgColor rgb="FF185FA5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9" fontId="1" fillId="0" borderId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9" fontId="17" fillId="6" borderId="2" xfId="0" applyNumberFormat="1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9" fontId="7" fillId="8" borderId="2" xfId="0" applyNumberFormat="1" applyFont="1" applyFill="1" applyBorder="1" applyAlignment="1">
      <alignment horizontal="center" vertical="center"/>
    </xf>
    <xf numFmtId="176" fontId="19" fillId="8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9" fontId="22" fillId="9" borderId="2" xfId="0" applyNumberFormat="1" applyFont="1" applyFill="1" applyBorder="1" applyAlignment="1">
      <alignment horizontal="center" vertical="center"/>
    </xf>
    <xf numFmtId="0" fontId="23" fillId="0" borderId="2" xfId="0" applyFont="1" applyBorder="1" applyAlignment="1">
      <alignment horizontal="left" vertical="center"/>
    </xf>
    <xf numFmtId="9" fontId="19" fillId="8" borderId="2" xfId="0" applyNumberFormat="1" applyFont="1" applyFill="1" applyBorder="1" applyAlignment="1">
      <alignment horizontal="center" vertical="center"/>
    </xf>
    <xf numFmtId="176" fontId="19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9" fontId="24" fillId="8" borderId="2" xfId="0" applyNumberFormat="1" applyFont="1" applyFill="1" applyBorder="1" applyAlignment="1">
      <alignment horizontal="center" vertical="center"/>
    </xf>
    <xf numFmtId="176" fontId="19" fillId="5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Continuous" vertical="center"/>
    </xf>
    <xf numFmtId="176" fontId="19" fillId="8" borderId="5" xfId="0" applyNumberFormat="1" applyFont="1" applyFill="1" applyBorder="1" applyAlignment="1">
      <alignment horizontal="center" vertical="center"/>
    </xf>
    <xf numFmtId="176" fontId="19" fillId="8" borderId="6" xfId="0" applyNumberFormat="1" applyFont="1" applyFill="1" applyBorder="1" applyAlignment="1">
      <alignment horizontal="center" vertical="center"/>
    </xf>
    <xf numFmtId="9" fontId="7" fillId="8" borderId="3" xfId="0" applyNumberFormat="1" applyFont="1" applyFill="1" applyBorder="1" applyAlignment="1">
      <alignment horizontal="center" vertical="center"/>
    </xf>
    <xf numFmtId="176" fontId="19" fillId="8" borderId="4" xfId="0" applyNumberFormat="1" applyFont="1" applyFill="1" applyBorder="1" applyAlignment="1">
      <alignment horizontal="center" vertical="center"/>
    </xf>
    <xf numFmtId="176" fontId="26" fillId="8" borderId="7" xfId="0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Continuous" vertical="center"/>
    </xf>
    <xf numFmtId="0" fontId="28" fillId="7" borderId="2" xfId="0" applyFont="1" applyFill="1" applyBorder="1" applyAlignment="1">
      <alignment horizontal="center" vertical="center"/>
    </xf>
    <xf numFmtId="178" fontId="1" fillId="0" borderId="2" xfId="1" applyNumberForma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CCCCCC"/>
      <rgbColor rgb="FF808080"/>
      <rgbColor rgb="FF9999FF"/>
      <rgbColor rgb="FF854F0B"/>
      <rgbColor rgb="FFFFF2CC"/>
      <rgbColor rgb="FFEEF2FF"/>
      <rgbColor rgb="FF660066"/>
      <rgbColor rgb="FFFF8080"/>
      <rgbColor rgb="FF185FA5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E2EFDA"/>
      <rgbColor rgb="FFFAEEDA"/>
      <rgbColor rgb="FFF2F2F2"/>
      <rgbColor rgb="FFFF99CC"/>
      <rgbColor rgb="FFCC99FF"/>
      <rgbColor rgb="FFDDDDD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A32D2D"/>
      <rgbColor rgb="FF993366"/>
      <rgbColor rgb="FF2F4F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zoomScaleNormal="100" workbookViewId="0">
      <selection activeCell="B26" sqref="B26"/>
    </sheetView>
  </sheetViews>
  <sheetFormatPr defaultColWidth="8.703125" defaultRowHeight="14.35"/>
  <cols>
    <col min="1" max="1" width="52.46875" bestFit="1" customWidth="1"/>
    <col min="2" max="2" width="58.8203125" bestFit="1" customWidth="1"/>
  </cols>
  <sheetData>
    <row r="1" spans="1:2" ht="27.75" customHeight="1">
      <c r="A1" s="1" t="s">
        <v>0</v>
      </c>
    </row>
    <row r="3" spans="1:2" ht="15" customHeight="1">
      <c r="A3" s="2" t="s">
        <v>1</v>
      </c>
    </row>
    <row r="4" spans="1:2" ht="15" customHeight="1">
      <c r="A4" s="3" t="s">
        <v>2</v>
      </c>
      <c r="B4" s="4" t="s">
        <v>3</v>
      </c>
    </row>
    <row r="5" spans="1:2" ht="15" customHeight="1">
      <c r="A5" s="3" t="s">
        <v>4</v>
      </c>
      <c r="B5" s="4" t="s">
        <v>5</v>
      </c>
    </row>
    <row r="6" spans="1:2" ht="15" customHeight="1">
      <c r="A6" s="3" t="s">
        <v>6</v>
      </c>
      <c r="B6" s="4" t="s">
        <v>7</v>
      </c>
    </row>
    <row r="7" spans="1:2" ht="15" customHeight="1">
      <c r="A7" s="3" t="s">
        <v>8</v>
      </c>
      <c r="B7" s="4" t="s">
        <v>9</v>
      </c>
    </row>
    <row r="8" spans="1:2" ht="15" customHeight="1">
      <c r="A8" s="3" t="s">
        <v>10</v>
      </c>
      <c r="B8" s="4" t="s">
        <v>11</v>
      </c>
    </row>
    <row r="9" spans="1:2" ht="15" customHeight="1">
      <c r="A9" s="3" t="s">
        <v>12</v>
      </c>
      <c r="B9" s="4" t="s">
        <v>13</v>
      </c>
    </row>
    <row r="10" spans="1:2" ht="15" customHeight="1">
      <c r="A10" s="3" t="s">
        <v>14</v>
      </c>
      <c r="B10" s="4" t="s">
        <v>15</v>
      </c>
    </row>
    <row r="12" spans="1:2" ht="15" customHeight="1">
      <c r="A12" s="2" t="s">
        <v>16</v>
      </c>
    </row>
    <row r="13" spans="1:2" ht="15" customHeight="1">
      <c r="A13" s="3" t="s">
        <v>17</v>
      </c>
      <c r="B13" s="5" t="s">
        <v>18</v>
      </c>
    </row>
    <row r="14" spans="1:2" ht="15" customHeight="1">
      <c r="A14" s="3" t="s">
        <v>19</v>
      </c>
      <c r="B14" s="5" t="s">
        <v>20</v>
      </c>
    </row>
    <row r="15" spans="1:2" ht="15" customHeight="1">
      <c r="A15" s="6" t="s">
        <v>21</v>
      </c>
      <c r="B15" s="7" t="s">
        <v>44</v>
      </c>
    </row>
    <row r="16" spans="1:2" ht="15" customHeight="1">
      <c r="A16" s="3" t="s">
        <v>22</v>
      </c>
      <c r="B16" s="8" t="s">
        <v>23</v>
      </c>
    </row>
    <row r="18" spans="1:2" ht="15" customHeight="1">
      <c r="A18" s="2" t="s">
        <v>24</v>
      </c>
    </row>
    <row r="19" spans="1:2" ht="15" customHeight="1">
      <c r="A19" s="9" t="s">
        <v>25</v>
      </c>
      <c r="B19" s="4" t="s">
        <v>26</v>
      </c>
    </row>
    <row r="20" spans="1:2" ht="15" customHeight="1">
      <c r="A20" s="10" t="s">
        <v>27</v>
      </c>
      <c r="B20" s="4" t="s">
        <v>28</v>
      </c>
    </row>
    <row r="21" spans="1:2" ht="15" customHeight="1">
      <c r="A21" s="11" t="s">
        <v>29</v>
      </c>
      <c r="B21" s="4" t="s">
        <v>30</v>
      </c>
    </row>
  </sheetData>
  <phoneticPr fontId="25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zoomScaleNormal="100" workbookViewId="0">
      <pane ySplit="5" topLeftCell="A6" activePane="bottomLeft" state="frozen"/>
      <selection pane="bottomLeft" activeCell="H9" sqref="H9"/>
    </sheetView>
  </sheetViews>
  <sheetFormatPr defaultColWidth="41.87890625" defaultRowHeight="14.35"/>
  <cols>
    <col min="1" max="1" width="22.8203125" customWidth="1"/>
    <col min="2" max="3" width="8.703125" bestFit="1" customWidth="1"/>
    <col min="4" max="6" width="9.234375" bestFit="1" customWidth="1"/>
  </cols>
  <sheetData>
    <row r="1" spans="1:6" ht="30" customHeight="1">
      <c r="A1" s="25" t="s">
        <v>31</v>
      </c>
      <c r="B1" s="25"/>
      <c r="C1" s="25"/>
      <c r="D1" s="25"/>
      <c r="E1" s="25"/>
      <c r="F1" s="25"/>
    </row>
    <row r="2" spans="1:6" ht="15.75" customHeight="1">
      <c r="A2" s="35" t="s">
        <v>46</v>
      </c>
    </row>
    <row r="4" spans="1:6" ht="15" customHeight="1">
      <c r="A4" s="12" t="s">
        <v>32</v>
      </c>
      <c r="B4" s="13">
        <v>0.1</v>
      </c>
      <c r="C4" s="13">
        <v>0.2</v>
      </c>
      <c r="D4" s="13">
        <v>0.3</v>
      </c>
      <c r="E4" s="13">
        <v>0.4</v>
      </c>
      <c r="F4" s="13">
        <v>0.5</v>
      </c>
    </row>
    <row r="5" spans="1:6" ht="19.5" customHeight="1">
      <c r="A5" s="32" t="s">
        <v>45</v>
      </c>
      <c r="B5" s="14" t="s">
        <v>34</v>
      </c>
      <c r="C5" s="14" t="s">
        <v>35</v>
      </c>
      <c r="D5" s="14" t="s">
        <v>36</v>
      </c>
      <c r="E5" s="14" t="s">
        <v>37</v>
      </c>
      <c r="F5" s="14" t="s">
        <v>38</v>
      </c>
    </row>
    <row r="6" spans="1:6" ht="18" customHeight="1">
      <c r="A6" s="15">
        <v>0.03</v>
      </c>
      <c r="B6" s="33">
        <f>IF($A6=B$4,"— 기준",(B$4/$A6-1)/(1-B$4))</f>
        <v>2.5925925925925926</v>
      </c>
      <c r="C6" s="16">
        <f t="shared" ref="C6:F21" si="0">IF($A6=C$4,"— 기준",(C$4/$A6-1)/(1-C$4))</f>
        <v>7.083333333333333</v>
      </c>
      <c r="D6" s="16">
        <f t="shared" si="0"/>
        <v>12.857142857142858</v>
      </c>
      <c r="E6" s="16">
        <f t="shared" si="0"/>
        <v>20.555555555555557</v>
      </c>
      <c r="F6" s="16">
        <f t="shared" si="0"/>
        <v>31.333333333333336</v>
      </c>
    </row>
    <row r="7" spans="1:6" ht="18" customHeight="1" thickBot="1">
      <c r="A7" s="15">
        <v>0.05</v>
      </c>
      <c r="B7" s="26">
        <f t="shared" ref="B7:F24" si="1">IF($A7=B$4,"— 기준",(B$4/$A7-1)/(1-B$4))</f>
        <v>1.1111111111111112</v>
      </c>
      <c r="C7" s="16">
        <f t="shared" si="0"/>
        <v>3.75</v>
      </c>
      <c r="D7" s="16">
        <f t="shared" si="0"/>
        <v>7.1428571428571423</v>
      </c>
      <c r="E7" s="16">
        <f t="shared" si="0"/>
        <v>11.666666666666668</v>
      </c>
      <c r="F7" s="16">
        <f t="shared" si="0"/>
        <v>18</v>
      </c>
    </row>
    <row r="8" spans="1:6" ht="18" customHeight="1" thickBot="1">
      <c r="A8" s="28">
        <v>0.1</v>
      </c>
      <c r="B8" s="30" t="str">
        <f t="shared" si="1"/>
        <v>— 기준</v>
      </c>
      <c r="C8" s="29">
        <f t="shared" si="0"/>
        <v>1.25</v>
      </c>
      <c r="D8" s="16">
        <f t="shared" si="0"/>
        <v>2.8571428571428568</v>
      </c>
      <c r="E8" s="16">
        <f t="shared" si="0"/>
        <v>5</v>
      </c>
      <c r="F8" s="16">
        <f t="shared" si="0"/>
        <v>8</v>
      </c>
    </row>
    <row r="9" spans="1:6" ht="18" customHeight="1" thickBot="1">
      <c r="A9" s="15">
        <v>0.15</v>
      </c>
      <c r="B9" s="27">
        <f t="shared" si="1"/>
        <v>-0.37037037037037029</v>
      </c>
      <c r="C9" s="16">
        <f t="shared" si="0"/>
        <v>0.41666666666666685</v>
      </c>
      <c r="D9" s="16">
        <f t="shared" si="0"/>
        <v>1.4285714285714286</v>
      </c>
      <c r="E9" s="16">
        <f t="shared" si="0"/>
        <v>2.7777777777777786</v>
      </c>
      <c r="F9" s="16">
        <f t="shared" si="0"/>
        <v>4.666666666666667</v>
      </c>
    </row>
    <row r="10" spans="1:6" ht="18" customHeight="1" thickBot="1">
      <c r="A10" s="15">
        <v>0.2</v>
      </c>
      <c r="B10" s="16">
        <f t="shared" si="1"/>
        <v>-0.55555555555555558</v>
      </c>
      <c r="C10" s="30" t="str">
        <f t="shared" si="0"/>
        <v>— 기준</v>
      </c>
      <c r="D10" s="16">
        <f t="shared" si="0"/>
        <v>0.71428571428571397</v>
      </c>
      <c r="E10" s="16">
        <f t="shared" si="0"/>
        <v>1.6666666666666667</v>
      </c>
      <c r="F10" s="16">
        <f t="shared" si="0"/>
        <v>3</v>
      </c>
    </row>
    <row r="11" spans="1:6" ht="18" customHeight="1" thickBot="1">
      <c r="A11" s="15">
        <v>0.25</v>
      </c>
      <c r="B11" s="33">
        <f t="shared" si="1"/>
        <v>-0.66666666666666663</v>
      </c>
      <c r="C11" s="16">
        <f t="shared" si="0"/>
        <v>-0.24999999999999994</v>
      </c>
      <c r="D11" s="16">
        <f t="shared" si="0"/>
        <v>0.28571428571428564</v>
      </c>
      <c r="E11" s="16">
        <f t="shared" si="0"/>
        <v>1.0000000000000002</v>
      </c>
      <c r="F11" s="16">
        <f t="shared" si="0"/>
        <v>2</v>
      </c>
    </row>
    <row r="12" spans="1:6" ht="18" customHeight="1" thickBot="1">
      <c r="A12" s="15">
        <v>0.3</v>
      </c>
      <c r="B12" s="16">
        <f t="shared" si="1"/>
        <v>-0.7407407407407407</v>
      </c>
      <c r="C12" s="16">
        <f t="shared" si="0"/>
        <v>-0.41666666666666657</v>
      </c>
      <c r="D12" s="30" t="str">
        <f t="shared" si="0"/>
        <v>— 기준</v>
      </c>
      <c r="E12" s="16">
        <f t="shared" si="0"/>
        <v>0.5555555555555558</v>
      </c>
      <c r="F12" s="16">
        <f t="shared" si="0"/>
        <v>1.3333333333333335</v>
      </c>
    </row>
    <row r="13" spans="1:6" ht="18" customHeight="1" thickBot="1">
      <c r="A13" s="15">
        <v>0.35</v>
      </c>
      <c r="B13" s="16">
        <f t="shared" si="1"/>
        <v>-0.7936507936507935</v>
      </c>
      <c r="C13" s="16">
        <f t="shared" si="0"/>
        <v>-0.53571428571428559</v>
      </c>
      <c r="D13" s="16">
        <f t="shared" si="0"/>
        <v>-0.20408163265306115</v>
      </c>
      <c r="E13" s="16">
        <f t="shared" si="0"/>
        <v>0.23809523809523836</v>
      </c>
      <c r="F13" s="16">
        <f t="shared" si="0"/>
        <v>0.85714285714285721</v>
      </c>
    </row>
    <row r="14" spans="1:6" ht="18" customHeight="1" thickBot="1">
      <c r="A14" s="15">
        <v>0.4</v>
      </c>
      <c r="B14" s="16">
        <f t="shared" si="1"/>
        <v>-0.83333333333333326</v>
      </c>
      <c r="C14" s="16">
        <f t="shared" si="0"/>
        <v>-0.625</v>
      </c>
      <c r="D14" s="16">
        <f t="shared" si="0"/>
        <v>-0.35714285714285732</v>
      </c>
      <c r="E14" s="30" t="str">
        <f t="shared" si="0"/>
        <v>— 기준</v>
      </c>
      <c r="F14" s="16">
        <f t="shared" si="0"/>
        <v>0.5</v>
      </c>
    </row>
    <row r="15" spans="1:6" ht="18" customHeight="1" thickBot="1">
      <c r="A15" s="15">
        <v>0.45</v>
      </c>
      <c r="B15" s="16">
        <f t="shared" si="1"/>
        <v>-0.86419753086419748</v>
      </c>
      <c r="C15" s="16">
        <f t="shared" si="0"/>
        <v>-0.69444444444444442</v>
      </c>
      <c r="D15" s="16">
        <f t="shared" si="0"/>
        <v>-0.47619047619047628</v>
      </c>
      <c r="E15" s="16">
        <f t="shared" si="0"/>
        <v>-0.18518518518518509</v>
      </c>
      <c r="F15" s="16">
        <f t="shared" si="0"/>
        <v>0.22222222222222232</v>
      </c>
    </row>
    <row r="16" spans="1:6" ht="18" customHeight="1" thickBot="1">
      <c r="A16" s="15">
        <v>0.5</v>
      </c>
      <c r="B16" s="16">
        <f t="shared" si="1"/>
        <v>-0.88888888888888895</v>
      </c>
      <c r="C16" s="16">
        <f t="shared" si="0"/>
        <v>-0.74999999999999989</v>
      </c>
      <c r="D16" s="16">
        <f t="shared" si="0"/>
        <v>-0.57142857142857151</v>
      </c>
      <c r="E16" s="16">
        <f t="shared" si="0"/>
        <v>-0.33333333333333326</v>
      </c>
      <c r="F16" s="30" t="str">
        <f t="shared" si="0"/>
        <v>— 기준</v>
      </c>
    </row>
    <row r="17" spans="1:6" ht="18" customHeight="1">
      <c r="A17" s="15">
        <v>0.55000000000000004</v>
      </c>
      <c r="B17" s="16">
        <f t="shared" si="1"/>
        <v>-0.90909090909090895</v>
      </c>
      <c r="C17" s="16">
        <f t="shared" si="0"/>
        <v>-0.79545454545454541</v>
      </c>
      <c r="D17" s="16">
        <f t="shared" si="0"/>
        <v>-0.64935064935064946</v>
      </c>
      <c r="E17" s="16">
        <f t="shared" si="0"/>
        <v>-0.45454545454545453</v>
      </c>
      <c r="F17" s="16">
        <f t="shared" si="0"/>
        <v>-0.18181818181818188</v>
      </c>
    </row>
    <row r="18" spans="1:6" ht="18" customHeight="1">
      <c r="A18" s="15">
        <v>0.6</v>
      </c>
      <c r="B18" s="16">
        <f t="shared" si="1"/>
        <v>-0.92592592592592582</v>
      </c>
      <c r="C18" s="16">
        <f t="shared" si="0"/>
        <v>-0.83333333333333326</v>
      </c>
      <c r="D18" s="16">
        <f t="shared" si="0"/>
        <v>-0.7142857142857143</v>
      </c>
      <c r="E18" s="16">
        <f t="shared" si="0"/>
        <v>-0.55555555555555547</v>
      </c>
      <c r="F18" s="16">
        <f t="shared" si="0"/>
        <v>-0.33333333333333326</v>
      </c>
    </row>
    <row r="19" spans="1:6" ht="18" customHeight="1">
      <c r="A19" s="15">
        <v>0.65</v>
      </c>
      <c r="B19" s="16">
        <f t="shared" si="1"/>
        <v>-0.94017094017094016</v>
      </c>
      <c r="C19" s="16">
        <f t="shared" si="0"/>
        <v>-0.86538461538461531</v>
      </c>
      <c r="D19" s="16">
        <f t="shared" si="0"/>
        <v>-0.76923076923076938</v>
      </c>
      <c r="E19" s="16">
        <f t="shared" si="0"/>
        <v>-0.64102564102564097</v>
      </c>
      <c r="F19" s="16">
        <f t="shared" si="0"/>
        <v>-0.46153846153846168</v>
      </c>
    </row>
    <row r="20" spans="1:6" ht="18" customHeight="1">
      <c r="A20" s="15">
        <v>0.7</v>
      </c>
      <c r="B20" s="16">
        <f t="shared" si="1"/>
        <v>-0.95238095238095233</v>
      </c>
      <c r="C20" s="16">
        <f t="shared" si="0"/>
        <v>-0.89285714285714268</v>
      </c>
      <c r="D20" s="16">
        <f t="shared" si="0"/>
        <v>-0.81632653061224492</v>
      </c>
      <c r="E20" s="16">
        <f t="shared" si="0"/>
        <v>-0.71428571428571419</v>
      </c>
      <c r="F20" s="16">
        <f t="shared" si="0"/>
        <v>-0.5714285714285714</v>
      </c>
    </row>
    <row r="21" spans="1:6">
      <c r="A21" s="15">
        <v>0.75</v>
      </c>
      <c r="B21" s="16">
        <f t="shared" si="1"/>
        <v>-0.96296296296296302</v>
      </c>
      <c r="C21" s="16">
        <f t="shared" si="0"/>
        <v>-0.91666666666666674</v>
      </c>
      <c r="D21" s="16">
        <f t="shared" si="0"/>
        <v>-0.85714285714285732</v>
      </c>
      <c r="E21" s="16">
        <f t="shared" si="0"/>
        <v>-0.77777777777777779</v>
      </c>
      <c r="F21" s="16">
        <f t="shared" si="0"/>
        <v>-0.66666666666666674</v>
      </c>
    </row>
    <row r="22" spans="1:6">
      <c r="A22" s="15">
        <v>0.8</v>
      </c>
      <c r="B22" s="16">
        <f t="shared" si="1"/>
        <v>-0.97222222222222221</v>
      </c>
      <c r="C22" s="16">
        <f t="shared" si="1"/>
        <v>-0.9375</v>
      </c>
      <c r="D22" s="16">
        <f t="shared" si="1"/>
        <v>-0.8928571428571429</v>
      </c>
      <c r="E22" s="16">
        <f t="shared" si="1"/>
        <v>-0.83333333333333337</v>
      </c>
      <c r="F22" s="16">
        <f t="shared" si="1"/>
        <v>-0.75</v>
      </c>
    </row>
    <row r="23" spans="1:6">
      <c r="A23" s="15">
        <v>0.85</v>
      </c>
      <c r="B23" s="16">
        <f t="shared" si="1"/>
        <v>-0.98039215686274506</v>
      </c>
      <c r="C23" s="16">
        <f t="shared" si="1"/>
        <v>-0.95588235294117641</v>
      </c>
      <c r="D23" s="16">
        <f t="shared" si="1"/>
        <v>-0.9243697478991596</v>
      </c>
      <c r="E23" s="16">
        <f t="shared" si="1"/>
        <v>-0.88235294117647045</v>
      </c>
      <c r="F23" s="16">
        <f t="shared" si="1"/>
        <v>-0.82352941176470584</v>
      </c>
    </row>
    <row r="24" spans="1:6">
      <c r="A24" s="15">
        <v>0.9</v>
      </c>
      <c r="B24" s="16">
        <f t="shared" si="1"/>
        <v>-0.98765432098765427</v>
      </c>
      <c r="C24" s="16">
        <f t="shared" si="1"/>
        <v>-0.97222222222222221</v>
      </c>
      <c r="D24" s="16">
        <f t="shared" si="1"/>
        <v>-0.95238095238095255</v>
      </c>
      <c r="E24" s="16">
        <f t="shared" si="1"/>
        <v>-0.92592592592592604</v>
      </c>
      <c r="F24" s="16">
        <f t="shared" si="1"/>
        <v>-0.88888888888888884</v>
      </c>
    </row>
  </sheetData>
  <phoneticPr fontId="25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tabSelected="1" zoomScaleNormal="100" workbookViewId="0">
      <pane ySplit="4" topLeftCell="A5" activePane="bottomLeft" state="frozen"/>
      <selection pane="bottomLeft" activeCell="I13" sqref="I12:I13"/>
    </sheetView>
  </sheetViews>
  <sheetFormatPr defaultColWidth="8.703125" defaultRowHeight="18.45" customHeight="1"/>
  <cols>
    <col min="1" max="1" width="14" customWidth="1"/>
    <col min="2" max="2" width="16" customWidth="1"/>
    <col min="3" max="3" width="30" customWidth="1"/>
  </cols>
  <sheetData>
    <row r="1" spans="1:3" ht="27" customHeight="1">
      <c r="A1" s="31" t="s">
        <v>39</v>
      </c>
      <c r="B1" s="31"/>
      <c r="C1" s="31"/>
    </row>
    <row r="2" spans="1:3" ht="18.45" customHeight="1">
      <c r="A2" s="34" t="s">
        <v>40</v>
      </c>
    </row>
    <row r="3" spans="1:3" ht="18.45" customHeight="1">
      <c r="A3" s="17" t="s">
        <v>41</v>
      </c>
      <c r="B3" s="18">
        <v>0.2</v>
      </c>
      <c r="C3" s="19" t="s">
        <v>42</v>
      </c>
    </row>
    <row r="4" spans="1:3" ht="18.45" customHeight="1">
      <c r="A4" s="14" t="s">
        <v>33</v>
      </c>
      <c r="B4" s="14" t="s">
        <v>14</v>
      </c>
      <c r="C4" s="14" t="s">
        <v>43</v>
      </c>
    </row>
    <row r="5" spans="1:3" ht="18.45" customHeight="1">
      <c r="A5" s="20">
        <v>0.03</v>
      </c>
      <c r="B5" s="21">
        <f>IF(A5=$B$3,"— 기준",($B$3/A5-1)/(1-$B$3))</f>
        <v>7.083333333333333</v>
      </c>
      <c r="C5" s="22" t="str">
        <f>IF(A5&lt;$B$3,"주식 상승 → 매도 고려",IF(A5&gt;$B$3,"주식 하락 → 매수 고려","기준점 (신호 없음)"))</f>
        <v>주식 상승 → 매도 고려</v>
      </c>
    </row>
    <row r="6" spans="1:3" ht="18.45" customHeight="1">
      <c r="A6" s="20">
        <v>0.05</v>
      </c>
      <c r="B6" s="21">
        <f>IF(A6=$B$3,"— 기준",($B$3/A6-1)/(1-$B$3))</f>
        <v>3.75</v>
      </c>
      <c r="C6" s="22" t="str">
        <f>IF(A6&lt;$B$3,"주식 상승 → 매도 고려",IF(A6&gt;$B$3,"주식 하락 → 매수 고려","기준점 (신호 없음)"))</f>
        <v>주식 상승 → 매도 고려</v>
      </c>
    </row>
    <row r="7" spans="1:3" ht="18.45" customHeight="1">
      <c r="A7" s="23">
        <v>0.1</v>
      </c>
      <c r="B7" s="21">
        <f>IF(A7=$B$3,"— 기준",($B$3/A7-1)/(1-$B$3))</f>
        <v>1.25</v>
      </c>
      <c r="C7" s="22" t="str">
        <f>IF(A7&lt;$B$3,"주식 상승 → 매도 고려",IF(A7&gt;$B$3,"주식 하락 → 매수 고려","기준점 (신호 없음)"))</f>
        <v>주식 상승 → 매도 고려</v>
      </c>
    </row>
    <row r="8" spans="1:3" ht="18.45" customHeight="1">
      <c r="A8" s="20">
        <v>0.15</v>
      </c>
      <c r="B8" s="21">
        <f>IF(A8=$B$3,"— 기준",($B$3/A8-1)/(1-$B$3))</f>
        <v>0.41666666666666685</v>
      </c>
      <c r="C8" s="22" t="str">
        <f>IF(A8&lt;$B$3,"주식 상승 → 매도 고려",IF(A8&gt;$B$3,"주식 하락 → 매수 고려","기준점 (신호 없음)"))</f>
        <v>주식 상승 → 매도 고려</v>
      </c>
    </row>
    <row r="9" spans="1:3" ht="18.45" customHeight="1">
      <c r="A9" s="23">
        <v>0.2</v>
      </c>
      <c r="B9" s="24" t="str">
        <f>IF(A9=$B$3,"— 기준",($B$3/A9-1)/(1-$B$3))</f>
        <v>— 기준</v>
      </c>
      <c r="C9" s="22" t="str">
        <f>IF(A9&lt;$B$3,"주식 상승 → 매도 고려",IF(A9&gt;$B$3,"주식 하락 → 매수 고려","기준점 (신호 없음)"))</f>
        <v>기준점 (신호 없음)</v>
      </c>
    </row>
    <row r="10" spans="1:3" ht="18.45" customHeight="1">
      <c r="A10" s="20">
        <v>0.25</v>
      </c>
      <c r="B10" s="21">
        <f>IF(A10=$B$3,"— 기준",($B$3/A10-1)/(1-$B$3))</f>
        <v>-0.24999999999999994</v>
      </c>
      <c r="C10" s="22" t="str">
        <f>IF(A10&lt;$B$3,"주식 상승 → 매도 고려",IF(A10&gt;$B$3,"주식 하락 → 매수 고려","기준점 (신호 없음)"))</f>
        <v>주식 하락 → 매수 고려</v>
      </c>
    </row>
    <row r="11" spans="1:3" ht="18.45" customHeight="1">
      <c r="A11" s="23">
        <v>0.3</v>
      </c>
      <c r="B11" s="21">
        <f>IF(A11=$B$3,"— 기준",($B$3/A11-1)/(1-$B$3))</f>
        <v>-0.41666666666666657</v>
      </c>
      <c r="C11" s="22" t="str">
        <f>IF(A11&lt;$B$3,"주식 상승 → 매도 고려",IF(A11&gt;$B$3,"주식 하락 → 매수 고려","기준점 (신호 없음)"))</f>
        <v>주식 하락 → 매수 고려</v>
      </c>
    </row>
    <row r="12" spans="1:3" ht="18.45" customHeight="1">
      <c r="A12" s="20">
        <v>0.35</v>
      </c>
      <c r="B12" s="21">
        <f>IF(A12=$B$3,"— 기준",($B$3/A12-1)/(1-$B$3))</f>
        <v>-0.53571428571428559</v>
      </c>
      <c r="C12" s="22" t="str">
        <f>IF(A12&lt;$B$3,"주식 상승 → 매도 고려",IF(A12&gt;$B$3,"주식 하락 → 매수 고려","기준점 (신호 없음)"))</f>
        <v>주식 하락 → 매수 고려</v>
      </c>
    </row>
    <row r="13" spans="1:3" ht="18.45" customHeight="1">
      <c r="A13" s="23">
        <v>0.4</v>
      </c>
      <c r="B13" s="21">
        <f>IF(A13=$B$3,"— 기준",($B$3/A13-1)/(1-$B$3))</f>
        <v>-0.625</v>
      </c>
      <c r="C13" s="22" t="str">
        <f>IF(A13&lt;$B$3,"주식 상승 → 매도 고려",IF(A13&gt;$B$3,"주식 하락 → 매수 고려","기준점 (신호 없음)"))</f>
        <v>주식 하락 → 매수 고려</v>
      </c>
    </row>
    <row r="14" spans="1:3" ht="18.45" customHeight="1">
      <c r="A14" s="20">
        <v>0.45</v>
      </c>
      <c r="B14" s="21">
        <f>IF(A14=$B$3,"— 기준",($B$3/A14-1)/(1-$B$3))</f>
        <v>-0.69444444444444442</v>
      </c>
      <c r="C14" s="22" t="str">
        <f>IF(A14&lt;$B$3,"주식 상승 → 매도 고려",IF(A14&gt;$B$3,"주식 하락 → 매수 고려","기준점 (신호 없음)"))</f>
        <v>주식 하락 → 매수 고려</v>
      </c>
    </row>
    <row r="15" spans="1:3" ht="18.45" customHeight="1">
      <c r="A15" s="23">
        <v>0.5</v>
      </c>
      <c r="B15" s="21">
        <f>IF(A15=$B$3,"— 기준",($B$3/A15-1)/(1-$B$3))</f>
        <v>-0.74999999999999989</v>
      </c>
      <c r="C15" s="22" t="str">
        <f t="shared" ref="C15:C23" si="0">IF(A15&lt;$B$3,"주식 상승 → 매도 고려",IF(A15&gt;$B$3,"주식 하락 → 매수 고려","기준점 (신호 없음)"))</f>
        <v>주식 하락 → 매수 고려</v>
      </c>
    </row>
    <row r="16" spans="1:3" ht="18.45" customHeight="1">
      <c r="A16" s="20">
        <v>0.55000000000000004</v>
      </c>
      <c r="B16" s="21">
        <f>IF(A16=$B$3,"— 기준",($B$3/A16-1)/(1-$B$3))</f>
        <v>-0.79545454545454541</v>
      </c>
      <c r="C16" s="22" t="str">
        <f t="shared" si="0"/>
        <v>주식 하락 → 매수 고려</v>
      </c>
    </row>
    <row r="17" spans="1:3" ht="18.45" customHeight="1">
      <c r="A17" s="23">
        <v>0.6</v>
      </c>
      <c r="B17" s="21">
        <f>IF(A17=$B$3,"— 기준",($B$3/A17-1)/(1-$B$3))</f>
        <v>-0.83333333333333326</v>
      </c>
      <c r="C17" s="22" t="str">
        <f t="shared" si="0"/>
        <v>주식 하락 → 매수 고려</v>
      </c>
    </row>
    <row r="18" spans="1:3" ht="18.45" customHeight="1">
      <c r="A18" s="20">
        <v>0.65</v>
      </c>
      <c r="B18" s="21">
        <f>IF(A18=$B$3,"— 기준",($B$3/A18-1)/(1-$B$3))</f>
        <v>-0.86538461538461531</v>
      </c>
      <c r="C18" s="22" t="str">
        <f t="shared" si="0"/>
        <v>주식 하락 → 매수 고려</v>
      </c>
    </row>
    <row r="19" spans="1:3" ht="18.45" customHeight="1">
      <c r="A19" s="23">
        <v>0.7</v>
      </c>
      <c r="B19" s="21">
        <f>IF(A19=$B$3,"— 기준",($B$3/A19-1)/(1-$B$3))</f>
        <v>-0.89285714285714268</v>
      </c>
      <c r="C19" s="22" t="str">
        <f t="shared" si="0"/>
        <v>주식 하락 → 매수 고려</v>
      </c>
    </row>
    <row r="20" spans="1:3" ht="18.45" customHeight="1">
      <c r="A20" s="20">
        <v>0.75</v>
      </c>
      <c r="B20" s="21">
        <f>IF(A20=$B$3,"— 기준",($B$3/A20-1)/(1-$B$3))</f>
        <v>-0.91666666666666674</v>
      </c>
      <c r="C20" s="22" t="str">
        <f t="shared" si="0"/>
        <v>주식 하락 → 매수 고려</v>
      </c>
    </row>
    <row r="21" spans="1:3" ht="18.45" customHeight="1">
      <c r="A21" s="23">
        <v>0.8</v>
      </c>
      <c r="B21" s="21">
        <f>IF(A21=$B$3,"— 기준",($B$3/A21-1)/(1-$B$3))</f>
        <v>-0.9375</v>
      </c>
      <c r="C21" s="22" t="str">
        <f t="shared" si="0"/>
        <v>주식 하락 → 매수 고려</v>
      </c>
    </row>
    <row r="22" spans="1:3" ht="18.45" customHeight="1">
      <c r="A22" s="20">
        <v>0.85</v>
      </c>
      <c r="B22" s="21">
        <f>IF(A22=$B$3,"— 기준",($B$3/A22-1)/(1-$B$3))</f>
        <v>-0.95588235294117641</v>
      </c>
      <c r="C22" s="22" t="str">
        <f t="shared" si="0"/>
        <v>주식 하락 → 매수 고려</v>
      </c>
    </row>
    <row r="23" spans="1:3" ht="18.45" customHeight="1">
      <c r="A23" s="23">
        <v>0.9</v>
      </c>
      <c r="B23" s="21">
        <f>IF(A23=$B$3,"— 기준",($B$3/A23-1)/(1-$B$3))</f>
        <v>-0.97222222222222221</v>
      </c>
      <c r="C23" s="22" t="str">
        <f t="shared" si="0"/>
        <v>주식 하락 → 매수 고려</v>
      </c>
    </row>
  </sheetData>
  <phoneticPr fontId="25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📌 수식설명</vt:lpstr>
      <vt:lpstr>📊 현금비율 변화표</vt:lpstr>
      <vt:lpstr>🔧 개인설정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명수 강</cp:lastModifiedBy>
  <cp:revision>0</cp:revision>
  <dcterms:created xsi:type="dcterms:W3CDTF">2026-04-12T02:29:23Z</dcterms:created>
  <dcterms:modified xsi:type="dcterms:W3CDTF">2026-04-12T05:26:46Z</dcterms:modified>
  <dc:language>en-US</dc:language>
</cp:coreProperties>
</file>